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I176" i="1"/>
  <c r="H100" i="1"/>
  <c r="H43" i="1"/>
  <c r="J119" i="1"/>
  <c r="G43" i="1"/>
  <c r="I43" i="1"/>
  <c r="J195" i="1"/>
  <c r="H195" i="1"/>
  <c r="J176" i="1"/>
  <c r="H176" i="1"/>
  <c r="H157" i="1"/>
  <c r="J157" i="1"/>
  <c r="G157" i="1"/>
  <c r="I157" i="1"/>
  <c r="H138" i="1"/>
  <c r="J138" i="1"/>
  <c r="J100" i="1"/>
  <c r="G100" i="1"/>
  <c r="I100" i="1"/>
  <c r="F100" i="1"/>
  <c r="J81" i="1"/>
  <c r="F81" i="1"/>
  <c r="G81" i="1"/>
  <c r="I81" i="1"/>
  <c r="H81" i="1"/>
  <c r="H62" i="1"/>
  <c r="J62" i="1"/>
  <c r="I62" i="1"/>
  <c r="F62" i="1"/>
  <c r="G62" i="1"/>
  <c r="J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I196" i="1"/>
  <c r="J196" i="1"/>
  <c r="F196" i="1"/>
</calcChain>
</file>

<file path=xl/sharedStrings.xml><?xml version="1.0" encoding="utf-8"?>
<sst xmlns="http://schemas.openxmlformats.org/spreadsheetml/2006/main" count="378" uniqueCount="130">
  <si>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</si>
  <si>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</si>
  <si>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</si>
  <si>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</si>
  <si>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</si>
  <si>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</si>
  <si>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</si>
  <si>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</si>
  <si>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</si>
  <si>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</si>
  <si>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</si>
  <si>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</si>
  <si>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</si>
  <si>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</si>
  <si>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</si>
  <si>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</si>
  <si>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</si>
  <si>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</si>
  <si>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</si>
  <si>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</si>
  <si>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</si>
  <si>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</si>
  <si>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</si>
  <si>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</si>
  <si>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</si>
  <si>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</si>
  <si>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</si>
  <si>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</si>
  <si>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</si>
  <si>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</si>
  <si>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</si>
  <si>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</si>
  <si>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</si>
  <si>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</si>
  <si>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</si>
  <si>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</si>
  <si>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</si>
  <si>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</si>
  <si>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</si>
  <si>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</si>
  <si>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Солодовникова И.Н.</t>
  </si>
  <si>
    <t>105****, ттк №190, ттк №169</t>
  </si>
  <si>
    <t>Масло сливочное (порциями), Биточки куриные, Макаронные изделия отварные</t>
  </si>
  <si>
    <t>Чай с сахаром</t>
  </si>
  <si>
    <t>ттк №77</t>
  </si>
  <si>
    <t>Хлеб пшеничный</t>
  </si>
  <si>
    <t>ттк №156</t>
  </si>
  <si>
    <t>Салат из моркови и яблок</t>
  </si>
  <si>
    <t>ттк № 29</t>
  </si>
  <si>
    <t>Щи из свежей капусты с картофелем</t>
  </si>
  <si>
    <t>ттк №175</t>
  </si>
  <si>
    <t>Бифштекс "Нежность"</t>
  </si>
  <si>
    <t>ттк №12</t>
  </si>
  <si>
    <t>Макаронные изделия отварные</t>
  </si>
  <si>
    <t>ттк №169</t>
  </si>
  <si>
    <t>Хлеб столовый (ржано-пшеничный)</t>
  </si>
  <si>
    <t>ттк №157</t>
  </si>
  <si>
    <t>Фруктовый чай с яблоком</t>
  </si>
  <si>
    <t>ттк №58</t>
  </si>
  <si>
    <t xml:space="preserve">Огурцы соленые (порциями), Плов </t>
  </si>
  <si>
    <t>ттк №110, ттк №60</t>
  </si>
  <si>
    <t>Фруто-чай</t>
  </si>
  <si>
    <t>ттк №26</t>
  </si>
  <si>
    <t>Салат "Здоровье"</t>
  </si>
  <si>
    <t>Суп "Кудрявый"</t>
  </si>
  <si>
    <t xml:space="preserve">Плов </t>
  </si>
  <si>
    <t>ттк № 13</t>
  </si>
  <si>
    <t>ттк №172</t>
  </si>
  <si>
    <t>ттк №60</t>
  </si>
  <si>
    <t>Компот из свежих плодов</t>
  </si>
  <si>
    <t>ттк №117</t>
  </si>
  <si>
    <t>Бутерброд горячий, Каша "Дружба" (2 вариант)</t>
  </si>
  <si>
    <t>ттк №82, ттк №63</t>
  </si>
  <si>
    <t>Салат витаминный</t>
  </si>
  <si>
    <t>Рассольник Ленинградский</t>
  </si>
  <si>
    <t>Жаркое по-домашнему</t>
  </si>
  <si>
    <t>ттк №28</t>
  </si>
  <si>
    <t>ттк №173</t>
  </si>
  <si>
    <t>Фруктовый чай</t>
  </si>
  <si>
    <t>ттк №24</t>
  </si>
  <si>
    <t>Салат "Фантазия"</t>
  </si>
  <si>
    <t>ттк №15</t>
  </si>
  <si>
    <t>Суп картофельный с бобовыми</t>
  </si>
  <si>
    <t>ттк №174</t>
  </si>
  <si>
    <t>Лимонный напиток</t>
  </si>
  <si>
    <t>ттк №33</t>
  </si>
  <si>
    <t>Гуляш, Каша вязкая (гречневая)</t>
  </si>
  <si>
    <t>ттк №179, ттк №171</t>
  </si>
  <si>
    <t>Чай с лимоном</t>
  </si>
  <si>
    <t>ттк №79</t>
  </si>
  <si>
    <t>Суп из овощей</t>
  </si>
  <si>
    <t>ттк №179</t>
  </si>
  <si>
    <t>Гуляш</t>
  </si>
  <si>
    <t>ттк №171</t>
  </si>
  <si>
    <t>Каша вязкая (гречневая)</t>
  </si>
  <si>
    <t>Бутерброд горячий, Каша рисовая вязкая</t>
  </si>
  <si>
    <t>Борщ с капустой и картофелем</t>
  </si>
  <si>
    <t>Компот из смеси сухофруктов</t>
  </si>
  <si>
    <t>ттк №116</t>
  </si>
  <si>
    <t>Фрикадельки куриные в соусе 2в, Макаронные изделия отварные</t>
  </si>
  <si>
    <t>ттк №84, ттк №169</t>
  </si>
  <si>
    <t>Чай с молоком</t>
  </si>
  <si>
    <t>ттк №80</t>
  </si>
  <si>
    <t>Фрикадельки куриные в соусе 2в</t>
  </si>
  <si>
    <t>ттк №13</t>
  </si>
  <si>
    <t>ттк №84</t>
  </si>
  <si>
    <t>Огурцы соленые (порциями), Плов из филе птицы</t>
  </si>
  <si>
    <t>ттк №110, ттк №141</t>
  </si>
  <si>
    <t>Салат "Радуга"</t>
  </si>
  <si>
    <t>Плов из филе птицы</t>
  </si>
  <si>
    <t>ттк №20</t>
  </si>
  <si>
    <t>ттк №17</t>
  </si>
  <si>
    <t>ттк №141</t>
  </si>
  <si>
    <t>ттк №183</t>
  </si>
  <si>
    <t>Мясные шарики с овощами, Каша вязкая (пшеничная)</t>
  </si>
  <si>
    <t>ттк № 59, 510*</t>
  </si>
  <si>
    <t>Винегрет овощной (2-й вариант)</t>
  </si>
  <si>
    <t>Мясные шарики с овощами</t>
  </si>
  <si>
    <t>Каша вязкая (пшеничная)</t>
  </si>
  <si>
    <t>55 Диет</t>
  </si>
  <si>
    <t>ттк № 59</t>
  </si>
  <si>
    <t>510*</t>
  </si>
  <si>
    <t>ттк №119</t>
  </si>
  <si>
    <t>ттк №82,ттк №62</t>
  </si>
  <si>
    <t>ттк №182</t>
  </si>
  <si>
    <t>Кисель из концентрата плодового иди ягодного</t>
  </si>
  <si>
    <t>Куриное филе тушеное в соусе, Каша вязкая (гречневая)</t>
  </si>
  <si>
    <t>ттк №83, ттк №171</t>
  </si>
  <si>
    <t>Куриное филе тушеное в соусе</t>
  </si>
  <si>
    <t>ттк №83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</si>
</sst>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G90" sqref="G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40">
        <v>16.57</v>
      </c>
      <c r="H6" s="40">
        <v>20.47</v>
      </c>
      <c r="I6" s="40">
        <v>47.32</v>
      </c>
      <c r="J6" s="40">
        <v>459.55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3.04</v>
      </c>
      <c r="H9" s="43">
        <v>0</v>
      </c>
      <c r="I9" s="43">
        <v>19.68</v>
      </c>
      <c r="J9" s="43">
        <v>94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19.71</v>
      </c>
      <c r="H13" s="19">
        <f t="shared" si="0"/>
        <v>20.47</v>
      </c>
      <c r="I13" s="19">
        <f t="shared" si="0"/>
        <v>82</v>
      </c>
      <c r="J13" s="19">
        <f t="shared" si="0"/>
        <v>613.54999999999995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0.54</v>
      </c>
      <c r="H14" s="43">
        <v>6.12</v>
      </c>
      <c r="I14" s="43">
        <v>4.32</v>
      </c>
      <c r="J14" s="43">
        <v>74.400000000000006</v>
      </c>
      <c r="K14" s="44" t="s">
        <v>48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1.75</v>
      </c>
      <c r="H15" s="43">
        <v>4.8499999999999996</v>
      </c>
      <c r="I15" s="43">
        <v>7.78</v>
      </c>
      <c r="J15" s="43">
        <v>83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12.24</v>
      </c>
      <c r="H16" s="43">
        <v>7.83</v>
      </c>
      <c r="I16" s="43">
        <v>11.11</v>
      </c>
      <c r="J16" s="43">
        <v>197.73</v>
      </c>
      <c r="K16" s="44" t="s">
        <v>52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160</v>
      </c>
      <c r="G17" s="43">
        <v>5.6</v>
      </c>
      <c r="H17" s="43">
        <v>6.56</v>
      </c>
      <c r="I17" s="43">
        <v>37.6</v>
      </c>
      <c r="J17" s="43">
        <v>235.2</v>
      </c>
      <c r="K17" s="44" t="s">
        <v>54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0.2</v>
      </c>
      <c r="H18" s="43">
        <v>0</v>
      </c>
      <c r="I18" s="43">
        <v>35</v>
      </c>
      <c r="J18" s="43">
        <v>85</v>
      </c>
      <c r="K18" s="44" t="s">
        <v>58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20</v>
      </c>
      <c r="G20" s="43">
        <v>1.32</v>
      </c>
      <c r="H20" s="43">
        <v>0.24</v>
      </c>
      <c r="I20" s="43">
        <v>6.8</v>
      </c>
      <c r="J20" s="43">
        <v>36.200000000000003</v>
      </c>
      <c r="K20" s="44" t="s">
        <v>56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23.17</v>
      </c>
      <c r="H23" s="19">
        <f t="shared" si="2"/>
        <v>25.759999999999994</v>
      </c>
      <c r="I23" s="19">
        <f t="shared" si="2"/>
        <v>112.45</v>
      </c>
      <c r="J23" s="19">
        <f t="shared" si="2"/>
        <v>758.53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42.88</v>
      </c>
      <c r="H24" s="32">
        <f t="shared" si="4"/>
        <v>46.22999999999999</v>
      </c>
      <c r="I24" s="32">
        <f t="shared" si="4"/>
        <v>194.45</v>
      </c>
      <c r="J24" s="32">
        <f t="shared" si="4"/>
        <v>1372.08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280</v>
      </c>
      <c r="G25" s="40">
        <v>15.44</v>
      </c>
      <c r="H25" s="40">
        <v>16.89</v>
      </c>
      <c r="I25" s="40">
        <v>44.58</v>
      </c>
      <c r="J25" s="40">
        <v>392.8</v>
      </c>
      <c r="K25" s="41" t="s">
        <v>60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</v>
      </c>
      <c r="H27" s="43">
        <v>0</v>
      </c>
      <c r="I27" s="43">
        <v>22.76</v>
      </c>
      <c r="J27" s="43">
        <v>91.04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17.72</v>
      </c>
      <c r="H32" s="19">
        <f t="shared" ref="H32" si="7">SUM(H25:H31)</f>
        <v>17.13</v>
      </c>
      <c r="I32" s="19">
        <f t="shared" ref="I32" si="8">SUM(I25:I31)</f>
        <v>82.100000000000009</v>
      </c>
      <c r="J32" s="19">
        <f t="shared" ref="J32:L32" si="9">SUM(J25:J31)</f>
        <v>554.34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1.1499999999999999</v>
      </c>
      <c r="H33" s="43">
        <v>5.04</v>
      </c>
      <c r="I33" s="43">
        <v>5.04</v>
      </c>
      <c r="J33" s="43">
        <v>72.180000000000007</v>
      </c>
      <c r="K33" s="44" t="s">
        <v>66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3.79</v>
      </c>
      <c r="H34" s="43">
        <v>6.28</v>
      </c>
      <c r="I34" s="43">
        <v>13.15</v>
      </c>
      <c r="J34" s="43">
        <v>124.28</v>
      </c>
      <c r="K34" s="44" t="s">
        <v>67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220</v>
      </c>
      <c r="G35" s="43">
        <v>14.96</v>
      </c>
      <c r="H35" s="43">
        <v>16.829999999999998</v>
      </c>
      <c r="I35" s="43">
        <v>43.56</v>
      </c>
      <c r="J35" s="43">
        <v>385</v>
      </c>
      <c r="K35" s="44" t="s">
        <v>68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0.2</v>
      </c>
      <c r="H37" s="43"/>
      <c r="I37" s="43">
        <v>35.799999999999997</v>
      </c>
      <c r="J37" s="43">
        <v>142</v>
      </c>
      <c r="K37" s="44" t="s">
        <v>70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 t="s">
        <v>56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1300</v>
      </c>
      <c r="G43" s="32">
        <f t="shared" ref="G43" si="14">G32+G42</f>
        <v>42.08</v>
      </c>
      <c r="H43" s="32">
        <f t="shared" ref="H43" si="15">H32+H42</f>
        <v>45.879999999999995</v>
      </c>
      <c r="I43" s="32">
        <f t="shared" ref="I43" si="16">I32+I42</f>
        <v>204.61</v>
      </c>
      <c r="J43" s="32">
        <f t="shared" ref="J43:L43" si="17">J32+J42</f>
        <v>1402.6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277</v>
      </c>
      <c r="G44" s="40">
        <v>13.34</v>
      </c>
      <c r="H44" s="40">
        <v>17.09</v>
      </c>
      <c r="I44" s="40">
        <v>38.729999999999997</v>
      </c>
      <c r="J44" s="40">
        <v>392.81</v>
      </c>
      <c r="K44" s="41" t="s">
        <v>72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25</v>
      </c>
      <c r="G47" s="43">
        <v>1.9</v>
      </c>
      <c r="H47" s="43">
        <v>0.2</v>
      </c>
      <c r="I47" s="43">
        <v>12.3</v>
      </c>
      <c r="J47" s="43">
        <v>58.75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15.34</v>
      </c>
      <c r="H51" s="19">
        <f t="shared" ref="H51" si="19">SUM(H44:H50)</f>
        <v>17.29</v>
      </c>
      <c r="I51" s="19">
        <f t="shared" ref="I51" si="20">SUM(I44:I50)</f>
        <v>66.03</v>
      </c>
      <c r="J51" s="19">
        <f t="shared" ref="J51:L51" si="21">SUM(J44:J50)</f>
        <v>511.56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0.66</v>
      </c>
      <c r="H52" s="43">
        <v>6.06</v>
      </c>
      <c r="I52" s="43">
        <v>6.36</v>
      </c>
      <c r="J52" s="43">
        <v>82.8</v>
      </c>
      <c r="K52" s="44" t="s">
        <v>76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210</v>
      </c>
      <c r="G53" s="43">
        <v>1.76</v>
      </c>
      <c r="H53" s="43">
        <v>4.3</v>
      </c>
      <c r="I53" s="43">
        <v>13.94</v>
      </c>
      <c r="J53" s="43">
        <v>101.43</v>
      </c>
      <c r="K53" s="44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175</v>
      </c>
      <c r="G54" s="43">
        <v>15.58</v>
      </c>
      <c r="H54" s="43">
        <v>15.75</v>
      </c>
      <c r="I54" s="43">
        <v>35</v>
      </c>
      <c r="J54" s="43">
        <v>333.64</v>
      </c>
      <c r="K54" s="44" t="s">
        <v>67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/>
      <c r="H56" s="43"/>
      <c r="I56" s="43">
        <v>14.15</v>
      </c>
      <c r="J56" s="43">
        <v>92.8</v>
      </c>
      <c r="K56" s="44" t="s">
        <v>79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40</v>
      </c>
      <c r="G58" s="43">
        <v>2.64</v>
      </c>
      <c r="H58" s="43">
        <v>0.48</v>
      </c>
      <c r="I58" s="43">
        <v>13.6</v>
      </c>
      <c r="J58" s="43">
        <v>72.400000000000006</v>
      </c>
      <c r="K58" s="44" t="s">
        <v>56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24.44</v>
      </c>
      <c r="H61" s="19">
        <f t="shared" ref="H61" si="23">SUM(H52:H60)</f>
        <v>26.99</v>
      </c>
      <c r="I61" s="19">
        <f t="shared" ref="I61" si="24">SUM(I52:I60)</f>
        <v>107.65</v>
      </c>
      <c r="J61" s="19">
        <f t="shared" ref="J61:L61" si="25">SUM(J52:J60)</f>
        <v>800.56999999999994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1237</v>
      </c>
      <c r="G62" s="32">
        <f t="shared" ref="G62" si="26">G51+G61</f>
        <v>39.78</v>
      </c>
      <c r="H62" s="32">
        <f t="shared" ref="H62" si="27">H51+H61</f>
        <v>44.28</v>
      </c>
      <c r="I62" s="32">
        <f t="shared" ref="I62" si="28">I51+I61</f>
        <v>173.68</v>
      </c>
      <c r="J62" s="32">
        <f t="shared" ref="J62:L62" si="29">J51+J61</f>
        <v>1312.1299999999999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126</v>
      </c>
      <c r="F63" s="40">
        <v>260</v>
      </c>
      <c r="G63" s="40">
        <v>16.96</v>
      </c>
      <c r="H63" s="40">
        <v>16.27</v>
      </c>
      <c r="I63" s="40">
        <v>32.82</v>
      </c>
      <c r="J63" s="40">
        <v>347</v>
      </c>
      <c r="K63" s="41" t="s">
        <v>127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20.100000000000001</v>
      </c>
      <c r="H70" s="19">
        <f t="shared" ref="H70" si="31">SUM(H63:H69)</f>
        <v>16.59</v>
      </c>
      <c r="I70" s="19">
        <f t="shared" ref="I70" si="32">SUM(I63:I69)</f>
        <v>67.5</v>
      </c>
      <c r="J70" s="19">
        <f t="shared" ref="J70:L70" si="33">SUM(J63:J69)</f>
        <v>501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1.1399999999999999</v>
      </c>
      <c r="H71" s="43">
        <v>5.31</v>
      </c>
      <c r="I71" s="43">
        <v>6.64</v>
      </c>
      <c r="J71" s="43">
        <v>78.89</v>
      </c>
      <c r="K71" s="44" t="s">
        <v>81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 t="s">
        <v>124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128</v>
      </c>
      <c r="F73" s="43">
        <v>110</v>
      </c>
      <c r="G73" s="43">
        <v>12.46</v>
      </c>
      <c r="H73" s="43">
        <v>9.52</v>
      </c>
      <c r="I73" s="43">
        <v>10.47</v>
      </c>
      <c r="J73" s="43">
        <v>176</v>
      </c>
      <c r="K73" s="44" t="s">
        <v>129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94</v>
      </c>
      <c r="F74" s="43">
        <v>150</v>
      </c>
      <c r="G74" s="43">
        <v>4.5</v>
      </c>
      <c r="H74" s="43">
        <v>6.75</v>
      </c>
      <c r="I74" s="43">
        <v>22.35</v>
      </c>
      <c r="J74" s="43">
        <v>171</v>
      </c>
      <c r="K74" s="44" t="s">
        <v>93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97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 t="s">
        <v>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2.64</v>
      </c>
      <c r="H77" s="43">
        <v>0.48</v>
      </c>
      <c r="I77" s="43">
        <v>13.6</v>
      </c>
      <c r="J77" s="43">
        <v>72.400000000000006</v>
      </c>
      <c r="K77" s="44" t="s">
        <v>56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25.8</v>
      </c>
      <c r="H80" s="19">
        <f t="shared" ref="H80" si="35">SUM(H71:H79)</f>
        <v>26.38</v>
      </c>
      <c r="I80" s="19">
        <f t="shared" ref="I80" si="36">SUM(I71:I79)</f>
        <v>109.15</v>
      </c>
      <c r="J80" s="19">
        <f t="shared" ref="J80:L80" si="37">SUM(J71:J79)</f>
        <v>782.07999999999993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1300</v>
      </c>
      <c r="G81" s="32">
        <f t="shared" ref="G81" si="38">G70+G80</f>
        <v>45.900000000000006</v>
      </c>
      <c r="H81" s="32">
        <f t="shared" ref="H81" si="39">H70+H80</f>
        <v>42.97</v>
      </c>
      <c r="I81" s="32">
        <f t="shared" ref="I81" si="40">I70+I80</f>
        <v>176.65</v>
      </c>
      <c r="J81" s="32">
        <f t="shared" ref="J81:L81" si="41">J70+J80</f>
        <v>1283.08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270</v>
      </c>
      <c r="G82" s="40">
        <v>17.66</v>
      </c>
      <c r="H82" s="40">
        <v>16.97</v>
      </c>
      <c r="I82" s="40">
        <v>39.659999999999997</v>
      </c>
      <c r="J82" s="40">
        <v>423.41</v>
      </c>
      <c r="K82" s="41" t="s">
        <v>115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125</v>
      </c>
      <c r="F84" s="43">
        <v>200</v>
      </c>
      <c r="G84" s="43">
        <v>1.4</v>
      </c>
      <c r="H84" s="43">
        <v>0</v>
      </c>
      <c r="I84" s="43">
        <v>29</v>
      </c>
      <c r="J84" s="43">
        <v>122</v>
      </c>
      <c r="K84" s="44" t="s">
        <v>122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21.34</v>
      </c>
      <c r="H89" s="19">
        <f t="shared" ref="H89" si="43">SUM(H82:H88)</f>
        <v>17.209999999999997</v>
      </c>
      <c r="I89" s="19">
        <f t="shared" ref="I89" si="44">SUM(I82:I88)</f>
        <v>83.42</v>
      </c>
      <c r="J89" s="19">
        <f t="shared" ref="J89:L89" si="45">SUM(J82:J88)</f>
        <v>615.91000000000008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0.94</v>
      </c>
      <c r="H90" s="43">
        <v>3.92</v>
      </c>
      <c r="I90" s="43">
        <v>4.8</v>
      </c>
      <c r="J90" s="43">
        <v>57.75</v>
      </c>
      <c r="K90" s="44" t="s">
        <v>119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107.8</v>
      </c>
      <c r="K91" s="44" t="s">
        <v>83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117</v>
      </c>
      <c r="F92" s="43">
        <v>110</v>
      </c>
      <c r="G92" s="43">
        <v>13.81</v>
      </c>
      <c r="H92" s="43">
        <v>11</v>
      </c>
      <c r="I92" s="43">
        <v>12.59</v>
      </c>
      <c r="J92" s="43">
        <v>243.22</v>
      </c>
      <c r="K92" s="44" t="s">
        <v>120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118</v>
      </c>
      <c r="F93" s="43">
        <v>150</v>
      </c>
      <c r="G93" s="43">
        <v>4.5</v>
      </c>
      <c r="H93" s="43">
        <v>6.15</v>
      </c>
      <c r="I93" s="43">
        <v>24.9</v>
      </c>
      <c r="J93" s="43">
        <v>178.5</v>
      </c>
      <c r="K93" s="44" t="s">
        <v>121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22.76</v>
      </c>
      <c r="J94" s="43">
        <v>91.04</v>
      </c>
      <c r="K94" s="44" t="s">
        <v>122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25</v>
      </c>
      <c r="G96" s="43">
        <v>1.65</v>
      </c>
      <c r="H96" s="43">
        <v>0.3</v>
      </c>
      <c r="I96" s="43">
        <v>8.5</v>
      </c>
      <c r="J96" s="43">
        <v>45.25</v>
      </c>
      <c r="K96" s="44" t="s">
        <v>56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27.57</v>
      </c>
      <c r="H99" s="19">
        <f t="shared" ref="H99" si="47">SUM(H90:H98)</f>
        <v>25.83</v>
      </c>
      <c r="I99" s="19">
        <f t="shared" ref="I99" si="48">SUM(I90:I98)</f>
        <v>101.37</v>
      </c>
      <c r="J99" s="19">
        <f t="shared" ref="J99:L99" si="49">SUM(J90:J98)</f>
        <v>794.06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 t="shared" ref="G100" si="50">G89+G99</f>
        <v>48.91</v>
      </c>
      <c r="H100" s="32">
        <f t="shared" ref="H100" si="51">H89+H99</f>
        <v>43.039999999999992</v>
      </c>
      <c r="I100" s="32">
        <f t="shared" ref="I100" si="52">I89+I99</f>
        <v>184.79000000000002</v>
      </c>
      <c r="J100" s="32">
        <f t="shared" ref="J100:L100" si="53">J89+J99</f>
        <v>1409.97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290</v>
      </c>
      <c r="G101" s="40">
        <v>15.1</v>
      </c>
      <c r="H101" s="40">
        <v>16.55</v>
      </c>
      <c r="I101" s="40">
        <v>34.31</v>
      </c>
      <c r="J101" s="40">
        <v>348.6</v>
      </c>
      <c r="K101" s="41" t="s">
        <v>87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 t="s">
        <v>89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45</v>
      </c>
      <c r="G104" s="43">
        <v>3.42</v>
      </c>
      <c r="H104" s="43">
        <v>0.36</v>
      </c>
      <c r="I104" s="43">
        <v>22.14</v>
      </c>
      <c r="J104" s="43">
        <v>105.75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18.59</v>
      </c>
      <c r="H108" s="19">
        <f t="shared" si="54"/>
        <v>16.920000000000002</v>
      </c>
      <c r="I108" s="19">
        <f t="shared" si="54"/>
        <v>71.760000000000005</v>
      </c>
      <c r="J108" s="19">
        <f t="shared" si="54"/>
        <v>515.97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0.66</v>
      </c>
      <c r="H109" s="43">
        <v>6.06</v>
      </c>
      <c r="I109" s="43">
        <v>6.36</v>
      </c>
      <c r="J109" s="43">
        <v>82.8</v>
      </c>
      <c r="K109" s="44" t="s">
        <v>76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1.27</v>
      </c>
      <c r="H110" s="43">
        <v>3.99</v>
      </c>
      <c r="I110" s="43">
        <v>7.32</v>
      </c>
      <c r="J110" s="43">
        <v>76.2</v>
      </c>
      <c r="K110" s="44" t="s">
        <v>113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110</v>
      </c>
      <c r="G111" s="43">
        <v>10.34</v>
      </c>
      <c r="H111" s="43">
        <v>8.91</v>
      </c>
      <c r="I111" s="43">
        <v>6.6</v>
      </c>
      <c r="J111" s="43">
        <v>145.19999999999999</v>
      </c>
      <c r="K111" s="44" t="s">
        <v>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4.5</v>
      </c>
      <c r="H112" s="43">
        <v>6.75</v>
      </c>
      <c r="I112" s="43">
        <v>22.35</v>
      </c>
      <c r="J112" s="43">
        <v>171</v>
      </c>
      <c r="K112" s="44" t="s">
        <v>93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</v>
      </c>
      <c r="H113" s="43">
        <v>0</v>
      </c>
      <c r="I113" s="43">
        <v>14.15</v>
      </c>
      <c r="J113" s="43">
        <v>92.8</v>
      </c>
      <c r="K113" s="44" t="s">
        <v>79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40</v>
      </c>
      <c r="G115" s="43">
        <v>2.64</v>
      </c>
      <c r="H115" s="43">
        <v>0.48</v>
      </c>
      <c r="I115" s="43">
        <v>13.6</v>
      </c>
      <c r="J115" s="43">
        <v>72.400000000000006</v>
      </c>
      <c r="K115" s="44" t="s">
        <v>56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22.45</v>
      </c>
      <c r="H118" s="19">
        <f t="shared" si="56"/>
        <v>26.51</v>
      </c>
      <c r="I118" s="19">
        <f t="shared" si="56"/>
        <v>90.06</v>
      </c>
      <c r="J118" s="19">
        <f t="shared" si="56"/>
        <v>734.4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1335</v>
      </c>
      <c r="G119" s="32">
        <f t="shared" ref="G119" si="58">G108+G118</f>
        <v>41.04</v>
      </c>
      <c r="H119" s="32">
        <f t="shared" ref="H119" si="59">H108+H118</f>
        <v>43.430000000000007</v>
      </c>
      <c r="I119" s="32">
        <f t="shared" ref="I119" si="60">I108+I118</f>
        <v>161.82</v>
      </c>
      <c r="J119" s="32">
        <f t="shared" ref="J119:L119" si="61">J108+J118</f>
        <v>1250.3699999999999</v>
      </c>
      <c r="K119" s="32"/>
      <c r="L119" s="32">
        <f t="shared" si="61"/>
        <v>0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270</v>
      </c>
      <c r="G120" s="40">
        <v>13.62</v>
      </c>
      <c r="H120" s="40">
        <v>16.43</v>
      </c>
      <c r="I120" s="40">
        <v>34.83</v>
      </c>
      <c r="J120" s="40">
        <v>379.46</v>
      </c>
      <c r="K120" s="41" t="s">
        <v>123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16.38</v>
      </c>
      <c r="H127" s="19">
        <f t="shared" si="62"/>
        <v>16.71</v>
      </c>
      <c r="I127" s="19">
        <f t="shared" si="62"/>
        <v>67.05</v>
      </c>
      <c r="J127" s="19">
        <f t="shared" si="62"/>
        <v>521.71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1.1399999999999999</v>
      </c>
      <c r="H128" s="43">
        <v>5.31</v>
      </c>
      <c r="I128" s="43">
        <v>6.64</v>
      </c>
      <c r="J128" s="43">
        <v>78.89</v>
      </c>
      <c r="K128" s="44" t="s">
        <v>81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 t="s">
        <v>124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175</v>
      </c>
      <c r="G130" s="43">
        <v>15.58</v>
      </c>
      <c r="H130" s="43">
        <v>15.75</v>
      </c>
      <c r="I130" s="43">
        <v>35</v>
      </c>
      <c r="J130" s="43">
        <v>333.64</v>
      </c>
      <c r="K130" s="44" t="s">
        <v>67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 t="s">
        <v>98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40</v>
      </c>
      <c r="G134" s="43">
        <v>2.64</v>
      </c>
      <c r="H134" s="43">
        <v>0.48</v>
      </c>
      <c r="I134" s="43">
        <v>13.6</v>
      </c>
      <c r="J134" s="43">
        <v>72.400000000000006</v>
      </c>
      <c r="K134" s="44" t="s">
        <v>56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25.18</v>
      </c>
      <c r="H137" s="19">
        <f t="shared" si="64"/>
        <v>25.939999999999998</v>
      </c>
      <c r="I137" s="19">
        <f t="shared" si="64"/>
        <v>116.25</v>
      </c>
      <c r="J137" s="19">
        <f t="shared" si="64"/>
        <v>792.21999999999991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6">G127+G137</f>
        <v>41.56</v>
      </c>
      <c r="H138" s="32">
        <f t="shared" ref="H138" si="67">H127+H137</f>
        <v>42.65</v>
      </c>
      <c r="I138" s="32">
        <f t="shared" ref="I138" si="68">I127+I137</f>
        <v>183.3</v>
      </c>
      <c r="J138" s="32">
        <f t="shared" ref="J138:L138" si="69">J127+J137</f>
        <v>1313.9299999999998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275</v>
      </c>
      <c r="G139" s="40">
        <v>15.71</v>
      </c>
      <c r="H139" s="40">
        <v>16.79</v>
      </c>
      <c r="I139" s="40">
        <v>47.62</v>
      </c>
      <c r="J139" s="40">
        <v>420.21</v>
      </c>
      <c r="K139" s="41" t="s">
        <v>100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1.4</v>
      </c>
      <c r="H141" s="43">
        <v>1.6</v>
      </c>
      <c r="I141" s="43">
        <v>17.34</v>
      </c>
      <c r="J141" s="43">
        <v>89.32</v>
      </c>
      <c r="K141" s="44" t="s">
        <v>102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20.149999999999999</v>
      </c>
      <c r="H146" s="19">
        <f t="shared" si="70"/>
        <v>18.71</v>
      </c>
      <c r="I146" s="19">
        <f t="shared" si="70"/>
        <v>84.639999999999986</v>
      </c>
      <c r="J146" s="19">
        <f t="shared" si="70"/>
        <v>603.53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1.1499999999999999</v>
      </c>
      <c r="H147" s="43">
        <v>5.04</v>
      </c>
      <c r="I147" s="43">
        <v>5.04</v>
      </c>
      <c r="J147" s="43">
        <v>72.180000000000007</v>
      </c>
      <c r="K147" s="44" t="s">
        <v>104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2.1</v>
      </c>
      <c r="H148" s="43">
        <v>5.12</v>
      </c>
      <c r="I148" s="43">
        <v>16.59</v>
      </c>
      <c r="J148" s="43">
        <v>120.75</v>
      </c>
      <c r="K148" s="44" t="s">
        <v>77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120</v>
      </c>
      <c r="G149" s="43">
        <v>10.83</v>
      </c>
      <c r="H149" s="43">
        <v>10.93</v>
      </c>
      <c r="I149" s="43">
        <v>9.64</v>
      </c>
      <c r="J149" s="43">
        <v>193.81</v>
      </c>
      <c r="K149" s="44" t="s">
        <v>105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5.25</v>
      </c>
      <c r="H150" s="43">
        <v>6.15</v>
      </c>
      <c r="I150" s="43">
        <v>35.25</v>
      </c>
      <c r="J150" s="43">
        <v>220.5</v>
      </c>
      <c r="K150" s="44" t="s">
        <v>54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0.2</v>
      </c>
      <c r="H151" s="43"/>
      <c r="I151" s="43">
        <v>35.799999999999997</v>
      </c>
      <c r="J151" s="43">
        <v>142</v>
      </c>
      <c r="K151" s="44" t="s">
        <v>70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 t="s">
        <v>56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23.79</v>
      </c>
      <c r="H156" s="19">
        <f t="shared" si="72"/>
        <v>27.84</v>
      </c>
      <c r="I156" s="19">
        <f t="shared" si="72"/>
        <v>127.28</v>
      </c>
      <c r="J156" s="19">
        <f t="shared" si="72"/>
        <v>874.04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1355</v>
      </c>
      <c r="G157" s="32">
        <f t="shared" ref="G157" si="74">G146+G156</f>
        <v>43.94</v>
      </c>
      <c r="H157" s="32">
        <f t="shared" ref="H157" si="75">H146+H156</f>
        <v>46.55</v>
      </c>
      <c r="I157" s="32">
        <f t="shared" ref="I157" si="76">I146+I156</f>
        <v>211.92</v>
      </c>
      <c r="J157" s="32">
        <f t="shared" ref="J157:L157" si="77">J146+J156</f>
        <v>1477.57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270</v>
      </c>
      <c r="G158" s="40">
        <v>15.05</v>
      </c>
      <c r="H158" s="40">
        <v>16.39</v>
      </c>
      <c r="I158" s="40">
        <v>32.57</v>
      </c>
      <c r="J158" s="40">
        <v>375.53</v>
      </c>
      <c r="K158" s="41" t="s">
        <v>107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18.95</v>
      </c>
      <c r="H165" s="19">
        <f t="shared" si="78"/>
        <v>16.79</v>
      </c>
      <c r="I165" s="19">
        <f t="shared" si="78"/>
        <v>72.17</v>
      </c>
      <c r="J165" s="19">
        <f t="shared" si="78"/>
        <v>553.03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108</v>
      </c>
      <c r="F166" s="43">
        <v>60</v>
      </c>
      <c r="G166" s="43">
        <v>0.62</v>
      </c>
      <c r="H166" s="43">
        <v>5.31</v>
      </c>
      <c r="I166" s="43">
        <v>6.29</v>
      </c>
      <c r="J166" s="43">
        <v>75.459999999999994</v>
      </c>
      <c r="K166" s="44" t="s">
        <v>110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3.03</v>
      </c>
      <c r="H167" s="43">
        <v>5.0199999999999996</v>
      </c>
      <c r="I167" s="43">
        <v>10.52</v>
      </c>
      <c r="J167" s="43">
        <v>99.42</v>
      </c>
      <c r="K167" s="44" t="s">
        <v>111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220</v>
      </c>
      <c r="G168" s="43">
        <v>15.26</v>
      </c>
      <c r="H168" s="43">
        <v>17.11</v>
      </c>
      <c r="I168" s="43">
        <v>33.049999999999997</v>
      </c>
      <c r="J168" s="43">
        <v>385.24</v>
      </c>
      <c r="K168" s="44" t="s">
        <v>112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</v>
      </c>
      <c r="H170" s="43">
        <v>0</v>
      </c>
      <c r="I170" s="43">
        <v>22.4</v>
      </c>
      <c r="J170" s="43">
        <v>89.6</v>
      </c>
      <c r="K170" s="44" t="s">
        <v>85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72.400000000000006</v>
      </c>
      <c r="K172" s="44" t="s">
        <v>56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24.59</v>
      </c>
      <c r="H175" s="19">
        <f t="shared" si="80"/>
        <v>28.24</v>
      </c>
      <c r="I175" s="19">
        <f t="shared" si="80"/>
        <v>105.53999999999999</v>
      </c>
      <c r="J175" s="19">
        <f t="shared" si="80"/>
        <v>816.12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1280</v>
      </c>
      <c r="G176" s="32">
        <f t="shared" ref="G176" si="82">G165+G175</f>
        <v>43.54</v>
      </c>
      <c r="H176" s="32">
        <f t="shared" ref="H176" si="83">H165+H175</f>
        <v>45.03</v>
      </c>
      <c r="I176" s="32">
        <f t="shared" ref="I176" si="84">I165+I175</f>
        <v>177.70999999999998</v>
      </c>
      <c r="J176" s="32">
        <f t="shared" ref="J176:L176" si="85">J165+J175</f>
        <v>1369.15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>
        <v>270</v>
      </c>
      <c r="G177" s="40">
        <v>17.66</v>
      </c>
      <c r="H177" s="40">
        <v>16.97</v>
      </c>
      <c r="I177" s="40">
        <v>39.659999999999997</v>
      </c>
      <c r="J177" s="40">
        <v>423.41</v>
      </c>
      <c r="K177" s="41" t="s">
        <v>115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125</v>
      </c>
      <c r="F179" s="43">
        <v>200</v>
      </c>
      <c r="G179" s="43">
        <v>1.4</v>
      </c>
      <c r="H179" s="43">
        <v>0</v>
      </c>
      <c r="I179" s="43">
        <v>29</v>
      </c>
      <c r="J179" s="43">
        <v>122</v>
      </c>
      <c r="K179" s="44" t="s">
        <v>122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21.34</v>
      </c>
      <c r="H184" s="19">
        <f t="shared" si="86"/>
        <v>17.209999999999997</v>
      </c>
      <c r="I184" s="19">
        <f t="shared" si="86"/>
        <v>83.42</v>
      </c>
      <c r="J184" s="19">
        <f t="shared" si="86"/>
        <v>615.91000000000008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60</v>
      </c>
      <c r="G185" s="43">
        <v>0.94</v>
      </c>
      <c r="H185" s="43">
        <v>3.92</v>
      </c>
      <c r="I185" s="43">
        <v>4.8</v>
      </c>
      <c r="J185" s="43">
        <v>57.75</v>
      </c>
      <c r="K185" s="44" t="s">
        <v>119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 t="s">
        <v>83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117</v>
      </c>
      <c r="F187" s="43">
        <v>110</v>
      </c>
      <c r="G187" s="43">
        <v>13.81</v>
      </c>
      <c r="H187" s="43">
        <v>11</v>
      </c>
      <c r="I187" s="43">
        <v>12.59</v>
      </c>
      <c r="J187" s="43">
        <v>243.22</v>
      </c>
      <c r="K187" s="44" t="s">
        <v>120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118</v>
      </c>
      <c r="F188" s="43">
        <v>150</v>
      </c>
      <c r="G188" s="43">
        <v>4.5</v>
      </c>
      <c r="H188" s="43">
        <v>6.15</v>
      </c>
      <c r="I188" s="43">
        <v>24.9</v>
      </c>
      <c r="J188" s="43">
        <v>178.5</v>
      </c>
      <c r="K188" s="44" t="s">
        <v>121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22.76</v>
      </c>
      <c r="J189" s="43">
        <v>91.04</v>
      </c>
      <c r="K189" s="44" t="s">
        <v>122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25</v>
      </c>
      <c r="G191" s="43">
        <v>1.65</v>
      </c>
      <c r="H191" s="43">
        <v>0.3</v>
      </c>
      <c r="I191" s="43">
        <v>8.5</v>
      </c>
      <c r="J191" s="43">
        <v>45.25</v>
      </c>
      <c r="K191" s="44" t="s">
        <v>56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27.57</v>
      </c>
      <c r="H194" s="19">
        <f t="shared" si="88"/>
        <v>25.83</v>
      </c>
      <c r="I194" s="19">
        <f t="shared" si="88"/>
        <v>101.37</v>
      </c>
      <c r="J194" s="19">
        <f t="shared" si="88"/>
        <v>794.06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1275</v>
      </c>
      <c r="G195" s="32">
        <f t="shared" ref="G195" si="90">G184+G194</f>
        <v>48.91</v>
      </c>
      <c r="H195" s="32">
        <f t="shared" ref="H195" si="91">H184+H194</f>
        <v>43.039999999999992</v>
      </c>
      <c r="I195" s="32">
        <f t="shared" ref="I195" si="92">I184+I194</f>
        <v>184.79000000000002</v>
      </c>
      <c r="J195" s="32">
        <f t="shared" ref="J195:L195" si="93">J184+J194</f>
        <v>1409.97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43.854000000000006</v>
      </c>
      <c r="H196" s="34">
        <f t="shared" si="94"/>
        <v>44.309999999999988</v>
      </c>
      <c r="I196" s="34">
        <f t="shared" si="94"/>
        <v>185.37200000000001</v>
      </c>
      <c r="J196" s="34">
        <f t="shared" si="94"/>
        <v>1360.0849999999998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2025-04-02T18:20:56Z</dcterms:modified>
</cp:coreProperties>
</file>